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Foglio1" sheetId="1" r:id="rId1"/>
  </sheets>
  <definedNames>
    <definedName name="_xlnm.Print_Area" localSheetId="0">Foglio1!$A$1:$J$6</definedName>
  </definedNames>
  <calcPr calcId="125725"/>
</workbook>
</file>

<file path=xl/calcChain.xml><?xml version="1.0" encoding="utf-8"?>
<calcChain xmlns="http://schemas.openxmlformats.org/spreadsheetml/2006/main">
  <c r="J5" i="1"/>
  <c r="J4"/>
  <c r="I4"/>
  <c r="J3"/>
  <c r="J2"/>
  <c r="I3"/>
  <c r="I2"/>
  <c r="H3"/>
  <c r="H2"/>
  <c r="G3"/>
  <c r="G2"/>
  <c r="D3"/>
  <c r="D2"/>
  <c r="B3"/>
  <c r="B4"/>
</calcChain>
</file>

<file path=xl/sharedStrings.xml><?xml version="1.0" encoding="utf-8"?>
<sst xmlns="http://schemas.openxmlformats.org/spreadsheetml/2006/main" count="9" uniqueCount="9">
  <si>
    <t>totale IMPONIBILE</t>
  </si>
  <si>
    <t>2 copie cartacee</t>
  </si>
  <si>
    <t>1 digitale</t>
  </si>
  <si>
    <t>importo anno 2018</t>
  </si>
  <si>
    <t>importo anno 2019</t>
  </si>
  <si>
    <t>giorni</t>
  </si>
  <si>
    <t>giorni 2018</t>
  </si>
  <si>
    <t>giorni 2019</t>
  </si>
  <si>
    <t>importo giornaliero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</si>
</sst>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43" fontId="0" fillId="0" borderId="1" xfId="1" applyFont="1" applyBorder="1"/>
    <xf numFmtId="0" fontId="2" fillId="0" borderId="1" xfId="0" applyFont="1" applyBorder="1"/>
    <xf numFmtId="43" fontId="0" fillId="0" borderId="0" xfId="0" applyNumberFormat="1"/>
    <xf numFmtId="14" fontId="0" fillId="0" borderId="1" xfId="0" applyNumberFormat="1" applyBorder="1"/>
    <xf numFmtId="2" fontId="0" fillId="0" borderId="1" xfId="0" applyNumberFormat="1" applyBorder="1"/>
    <xf numFmtId="14" fontId="0" fillId="0" borderId="1" xfId="1" applyNumberFormat="1" applyFont="1" applyBorder="1"/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"/>
  <sheetViews>
    <sheetView tabSelected="1" zoomScaleNormal="100" workbookViewId="0">
      <selection activeCell="J19" sqref="J19"/>
    </sheetView>
  </sheetViews>
  <sheetFormatPr defaultRowHeight="15"/>
  <cols>
    <col min="1" max="1" width="15.28515625" bestFit="1" customWidth="1"/>
    <col min="2" max="2" width="17.42578125" bestFit="1" customWidth="1"/>
    <col min="4" max="4" width="15.85546875" bestFit="1" customWidth="1"/>
    <col min="5" max="8" width="15.85546875" customWidth="1"/>
    <col min="9" max="10" width="17.7109375" bestFit="1" customWidth="1"/>
  </cols>
  <sheetData>
    <row r="1" spans="1:11">
      <c r="A1" s="1"/>
      <c r="B1" s="1" t="s">
        <v>0</v>
      </c>
      <c r="C1" s="1" t="s">
        <v>5</v>
      </c>
      <c r="D1" s="1" t="s">
        <v>8</v>
      </c>
      <c r="E1" s="1"/>
      <c r="F1" s="1"/>
      <c r="G1" s="1" t="s">
        <v>6</v>
      </c>
      <c r="H1" s="1" t="s">
        <v>7</v>
      </c>
      <c r="I1" s="1" t="s">
        <v>3</v>
      </c>
      <c r="J1" s="1" t="s">
        <v>4</v>
      </c>
    </row>
    <row r="2" spans="1:11">
      <c r="A2" s="1" t="s">
        <v>1</v>
      </c>
      <c r="B2" s="1">
        <v>440</v>
      </c>
      <c r="C2" s="1">
        <v>365</v>
      </c>
      <c r="D2" s="1">
        <f>+B2/C2</f>
        <v>1.2054794520547945</v>
      </c>
      <c r="E2" s="5">
        <v>43125</v>
      </c>
      <c r="F2" s="5">
        <v>43465</v>
      </c>
      <c r="G2" s="6">
        <f>+F2-E2</f>
        <v>340</v>
      </c>
      <c r="H2" s="6">
        <f>365-G2</f>
        <v>25</v>
      </c>
      <c r="I2" s="1">
        <f>+G2*D2</f>
        <v>409.86301369863014</v>
      </c>
      <c r="J2" s="1">
        <f>+D2*H2</f>
        <v>30.136986301369863</v>
      </c>
    </row>
    <row r="3" spans="1:11">
      <c r="A3" s="1" t="s">
        <v>2</v>
      </c>
      <c r="B3" s="1">
        <f>173.075*2</f>
        <v>346.15</v>
      </c>
      <c r="C3" s="1">
        <v>365</v>
      </c>
      <c r="D3" s="2">
        <f>+B3/C3</f>
        <v>0.94835616438356163</v>
      </c>
      <c r="E3" s="7">
        <v>43119</v>
      </c>
      <c r="F3" s="7">
        <v>43465</v>
      </c>
      <c r="G3" s="6">
        <f>+F3-E3</f>
        <v>346</v>
      </c>
      <c r="H3" s="6">
        <f>365-G3</f>
        <v>19</v>
      </c>
      <c r="I3" s="1">
        <f>+G3*D3</f>
        <v>328.13123287671232</v>
      </c>
      <c r="J3" s="1">
        <f>+D3*H3</f>
        <v>18.01876712328767</v>
      </c>
      <c r="K3" s="4"/>
    </row>
    <row r="4" spans="1:11">
      <c r="A4" s="1"/>
      <c r="B4" s="3">
        <f>+B2+B3</f>
        <v>786.15</v>
      </c>
      <c r="C4" s="1"/>
      <c r="D4" s="1"/>
      <c r="E4" s="1"/>
      <c r="F4" s="1"/>
      <c r="G4" s="1"/>
      <c r="H4" s="1"/>
      <c r="I4" s="1">
        <f>SUM(I2:I3)</f>
        <v>737.99424657534246</v>
      </c>
      <c r="J4" s="1">
        <f>SUM(J2:J3)</f>
        <v>48.155753424657533</v>
      </c>
    </row>
    <row r="5" spans="1:11">
      <c r="J5">
        <f>+I4+J4</f>
        <v>786.15</v>
      </c>
    </row>
  </sheetData>
  <pageMargins left="0.17" right="0.17" top="0.74803149606299213" bottom="0.74803149606299213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>Olidata S.p.A.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744116</dc:creator>
  <cp:lastModifiedBy>744116</cp:lastModifiedBy>
  <cp:lastPrinted>2018-01-24T11:09:33Z</cp:lastPrinted>
  <dcterms:created xsi:type="dcterms:W3CDTF">2016-09-15T08:55:19Z</dcterms:created>
  <dcterms:modified xsi:type="dcterms:W3CDTF">2018-01-24T11:56:17Z</dcterms:modified>
</cp:coreProperties>
</file>